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JPH309d3gq\04共有\業務\配布物\R8.4よくわかるLPガスの保安と塩梅　第2次改訂版\"/>
    </mc:Choice>
  </mc:AlternateContent>
  <xr:revisionPtr revIDLastSave="0" documentId="13_ncr:1_{3EB12042-C14F-49B2-A2A6-DAA4F3F083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よくわかる 0312" sheetId="52" r:id="rId1"/>
  </sheets>
  <definedNames>
    <definedName name="_xlnm._FilterDatabase" localSheetId="0" hidden="1">'よくわかる 0312'!$H$33:$K$38</definedName>
    <definedName name="_xlnm.Print_Area" localSheetId="0">'よくわかる 0312'!$A$1:$Q$45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52" l="1" a="1"/>
  <c r="J36" i="52" s="1"/>
  <c r="K36" i="52" s="1"/>
  <c r="K35" i="52"/>
  <c r="C25" i="52"/>
  <c r="O23" i="52"/>
  <c r="M23" i="52"/>
  <c r="K23" i="52"/>
  <c r="K37" i="52" l="1"/>
  <c r="H27" i="52" s="1"/>
  <c r="H28" i="5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<sst xmlns="http://schemas.openxmlformats.org/spreadsheetml/2006/main" count="43" uniqueCount="39">
  <si>
    <t>書　　籍　　名</t>
    <rPh sb="0" eb="1">
      <t>ショ</t>
    </rPh>
    <rPh sb="3" eb="4">
      <t>セキ</t>
    </rPh>
    <rPh sb="6" eb="7">
      <t>メイ</t>
    </rPh>
    <phoneticPr fontId="2"/>
  </si>
  <si>
    <t>(冊)</t>
    <phoneticPr fontId="2"/>
  </si>
  <si>
    <t>注文部数</t>
    <rPh sb="0" eb="2">
      <t>チュウモン</t>
    </rPh>
    <rPh sb="2" eb="4">
      <t>ブスウ</t>
    </rPh>
    <phoneticPr fontId="2"/>
  </si>
  <si>
    <t>(円)</t>
    <phoneticPr fontId="2"/>
  </si>
  <si>
    <t>定価（税込10％）</t>
    <rPh sb="0" eb="1">
      <t>サダム</t>
    </rPh>
    <rPh sb="1" eb="2">
      <t>アタイ</t>
    </rPh>
    <rPh sb="3" eb="5">
      <t>ゼイコミ</t>
    </rPh>
    <phoneticPr fontId="2"/>
  </si>
  <si>
    <t>金　額（税込10％）</t>
    <rPh sb="0" eb="1">
      <t>キン</t>
    </rPh>
    <rPh sb="2" eb="3">
      <t>ガク</t>
    </rPh>
    <phoneticPr fontId="2"/>
  </si>
  <si>
    <t>　住　　　　　　所　　　　　　　　　　　　　　　　　　( 送  付  先 )</t>
    <rPh sb="1" eb="2">
      <t>ジュウ</t>
    </rPh>
    <rPh sb="8" eb="9">
      <t>ショ</t>
    </rPh>
    <rPh sb="29" eb="30">
      <t>ソウ</t>
    </rPh>
    <rPh sb="32" eb="33">
      <t>ヅケ</t>
    </rPh>
    <rPh sb="35" eb="36">
      <t>サキ</t>
    </rPh>
    <phoneticPr fontId="2"/>
  </si>
  <si>
    <t>〒</t>
    <phoneticPr fontId="2"/>
  </si>
  <si>
    <t>℡</t>
    <phoneticPr fontId="2"/>
  </si>
  <si>
    <t>様</t>
    <rPh sb="0" eb="1">
      <t>サマ</t>
    </rPh>
    <phoneticPr fontId="2"/>
  </si>
  <si>
    <t>請　求　書　　</t>
    <rPh sb="0" eb="1">
      <t>ショウ</t>
    </rPh>
    <rPh sb="2" eb="3">
      <t>モトム</t>
    </rPh>
    <rPh sb="4" eb="5">
      <t>ショ</t>
    </rPh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</si>
  <si>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</si>
  <si>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</si>
  <si>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</si>
  <si>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ご注文日　令和</t>
    <rPh sb="1" eb="4">
      <t>チュウモンビ</t>
    </rPh>
    <rPh sb="5" eb="7">
      <t>レイワ</t>
    </rPh>
    <phoneticPr fontId="2"/>
  </si>
  <si>
    <t>　令和</t>
    <rPh sb="1" eb="3">
      <t>レイワ</t>
    </rPh>
    <phoneticPr fontId="2"/>
  </si>
  <si>
    <t>振込日【</t>
    <rPh sb="0" eb="2">
      <t>フリコミ</t>
    </rPh>
    <rPh sb="2" eb="3">
      <t>ビ</t>
    </rPh>
    <phoneticPr fontId="2"/>
  </si>
  <si>
    <t>】</t>
    <phoneticPr fontId="2"/>
  </si>
  <si>
    <t>　　　　　　　　　　　　　　　（うち10％消費税）</t>
    <phoneticPr fontId="2"/>
  </si>
  <si>
    <t>図書明細</t>
    <rPh sb="0" eb="2">
      <t>トショ</t>
    </rPh>
    <rPh sb="2" eb="4">
      <t>メイサイ</t>
    </rPh>
    <phoneticPr fontId="2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</si>
  <si>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2"/>
  </si>
  <si>
    <t>＊問題集、参考書、推奨は参考図書です。　　　　　　</t>
  </si>
  <si>
    <t>下記内容にて請求させていただきます。</t>
    <rPh sb="0" eb="2">
      <t>カキ</t>
    </rPh>
    <rPh sb="2" eb="4">
      <t>ナイヨウ</t>
    </rPh>
    <rPh sb="6" eb="8">
      <t>セイキュウ</t>
    </rPh>
    <phoneticPr fontId="2"/>
  </si>
  <si>
    <t>来所受取りを希望される方はご連絡ください。</t>
    <rPh sb="2" eb="4">
      <t>ウケト</t>
    </rPh>
    <rPh sb="6" eb="8">
      <t>キボウ</t>
    </rPh>
    <rPh sb="11" eb="12">
      <t>カタ</t>
    </rPh>
    <rPh sb="14" eb="16">
      <t>レンラク</t>
    </rPh>
    <phoneticPr fontId="2"/>
  </si>
  <si>
    <r>
      <rPr>
        <b/>
        <sz val="16"/>
        <rFont val="BIZ UDPゴシック"/>
        <family val="3"/>
        <charset val="128"/>
      </rPr>
      <t>　　請求金額</t>
    </r>
    <r>
      <rPr>
        <sz val="11"/>
        <rFont val="BIZ UDPゴシック"/>
        <family val="3"/>
        <charset val="128"/>
      </rPr>
      <t>　　　（税込　10％対象額）</t>
    </r>
    <phoneticPr fontId="2"/>
  </si>
  <si>
    <r>
      <t>事業所又は氏名</t>
    </r>
    <r>
      <rPr>
        <sz val="8"/>
        <rFont val="BIZ UDPゴシック"/>
        <family val="3"/>
        <charset val="128"/>
      </rPr>
      <t>　　　　　　　　　　　　　　　　　　　</t>
    </r>
    <r>
      <rPr>
        <sz val="9"/>
        <rFont val="BIZ UDPゴシック"/>
        <family val="3"/>
        <charset val="128"/>
      </rPr>
      <t>（ご連絡担当者）</t>
    </r>
    <rPh sb="0" eb="3">
      <t>ジギョウショ</t>
    </rPh>
    <rPh sb="3" eb="4">
      <t>マタ</t>
    </rPh>
    <rPh sb="5" eb="7">
      <t>シメイ</t>
    </rPh>
    <rPh sb="28" eb="30">
      <t>レンラク</t>
    </rPh>
    <rPh sb="30" eb="33">
      <t>タントウシャ</t>
    </rPh>
    <phoneticPr fontId="2"/>
  </si>
  <si>
    <t>toyamalp@toyamalp.jp</t>
    <phoneticPr fontId="2"/>
  </si>
  <si>
    <t xml:space="preserve"> 076-441-6996</t>
    <phoneticPr fontId="2"/>
  </si>
  <si>
    <t>メール:</t>
    <phoneticPr fontId="2"/>
  </si>
  <si>
    <t>FAX:</t>
    <phoneticPr fontId="2"/>
  </si>
  <si>
    <t>よくわかるLPガスの保安と販売　第2次改訂版</t>
    <rPh sb="10" eb="12">
      <t>ホアン</t>
    </rPh>
    <rPh sb="13" eb="15">
      <t>ハンバイ</t>
    </rPh>
    <rPh sb="16" eb="17">
      <t>ダイ</t>
    </rPh>
    <rPh sb="18" eb="19">
      <t>ジ</t>
    </rPh>
    <rPh sb="19" eb="22">
      <t>カイテイバン</t>
    </rPh>
    <phoneticPr fontId="2"/>
  </si>
  <si>
    <t>BK404026</t>
    <phoneticPr fontId="2"/>
  </si>
  <si>
    <t>出版物当コード</t>
    <rPh sb="0" eb="3">
      <t>シュッパンブツ</t>
    </rPh>
    <rPh sb="3" eb="4">
      <t>トウ</t>
    </rPh>
    <phoneticPr fontId="2"/>
  </si>
  <si>
    <t>合計金額　　　</t>
    <phoneticPr fontId="2"/>
  </si>
  <si>
    <t>申込書</t>
    <rPh sb="0" eb="3">
      <t>モウシコミショ</t>
    </rPh>
    <phoneticPr fontId="2"/>
  </si>
  <si>
    <t>なお、３冊以上の送料は､着払いとなりますのでご了承願います。</t>
    <phoneticPr fontId="2"/>
  </si>
  <si>
    <t>原則として、左記の口座に代金を振込み、ＦＡＸ(メール)ください。</t>
    <rPh sb="6" eb="8">
      <t>サキ</t>
    </rPh>
    <phoneticPr fontId="2"/>
  </si>
  <si>
    <t>振込日より10日以上経過しても納品・返信等が無い場合は、お電話にてお問い合わせください。</t>
    <rPh sb="0" eb="3">
      <t>フリコミヒ</t>
    </rPh>
    <phoneticPr fontId="2"/>
  </si>
  <si>
    <r>
      <rPr>
        <b/>
        <sz val="12"/>
        <rFont val="BIZ UDPゴシック"/>
        <family val="3"/>
        <charset val="128"/>
      </rPr>
      <t>≪送　料≫</t>
    </r>
    <r>
      <rPr>
        <sz val="12"/>
        <rFont val="BIZ UDPゴシック"/>
        <family val="3"/>
        <charset val="128"/>
      </rPr>
      <t xml:space="preserve">
・1～2冊までは送料（400円税込）を含んだ請求金額になります。（着払いではありません。）
・3冊以上は送料着払いになります。上記請求金額とは別に、お受取り時にお支払いください。</t>
    </r>
    <rPh sb="1" eb="2">
      <t>ソウ</t>
    </rPh>
    <rPh sb="3" eb="4">
      <t>リョウ</t>
    </rPh>
    <rPh sb="11" eb="12">
      <t>サツ</t>
    </rPh>
    <rPh sb="15" eb="17">
      <t>ソウリョウ</t>
    </rPh>
    <rPh sb="21" eb="22">
      <t>エン</t>
    </rPh>
    <rPh sb="22" eb="24">
      <t>ゼイコ</t>
    </rPh>
    <rPh sb="26" eb="27">
      <t>フク</t>
    </rPh>
    <rPh sb="29" eb="31">
      <t>セイキュウ</t>
    </rPh>
    <rPh sb="31" eb="33">
      <t>キンガク</t>
    </rPh>
    <rPh sb="40" eb="42">
      <t>チャクバラ</t>
    </rPh>
    <rPh sb="56" eb="57">
      <t>サツ</t>
    </rPh>
    <rPh sb="57" eb="59">
      <t>イジョウ</t>
    </rPh>
    <rPh sb="60" eb="62">
      <t>ソウリョウ</t>
    </rPh>
    <rPh sb="62" eb="64">
      <t>チャクバラ</t>
    </rPh>
    <rPh sb="71" eb="73">
      <t>ジョウキ</t>
    </rPh>
    <rPh sb="73" eb="75">
      <t>セイキュウ</t>
    </rPh>
    <rPh sb="75" eb="77">
      <t>キンガク</t>
    </rPh>
    <rPh sb="79" eb="80">
      <t>ベツ</t>
    </rPh>
    <rPh sb="83" eb="85">
      <t>ウケト</t>
    </rPh>
    <rPh sb="86" eb="87">
      <t>ジ</t>
    </rPh>
    <rPh sb="89" eb="91">
      <t>シハラ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</si>
</sst>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#,###&quot;円&quot;"/>
    <numFmt numFmtId="178" formatCode="m/d;@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Pゴシック"/>
      <family val="3"/>
      <charset val="128"/>
    </font>
    <font>
      <sz val="8"/>
      <name val="BIZ UDPゴシック"/>
      <family val="3"/>
      <charset val="128"/>
    </font>
    <font>
      <sz val="10"/>
      <name val="BIZ UDPゴシック"/>
      <family val="3"/>
      <charset val="128"/>
    </font>
    <font>
      <sz val="9"/>
      <name val="BIZ UDPゴシック"/>
      <family val="3"/>
      <charset val="128"/>
    </font>
    <font>
      <vertAlign val="subscript"/>
      <sz val="10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4"/>
      <color rgb="FF0000FF"/>
      <name val="BIZ UDPゴシック"/>
      <family val="3"/>
      <charset val="128"/>
    </font>
    <font>
      <sz val="14"/>
      <name val="BIZ UDPゴシック"/>
      <family val="3"/>
      <charset val="128"/>
    </font>
    <font>
      <sz val="7"/>
      <name val="BIZ UDPゴシック"/>
      <family val="3"/>
      <charset val="128"/>
    </font>
    <font>
      <sz val="12"/>
      <name val="BIZ UDPゴシック"/>
      <family val="3"/>
      <charset val="128"/>
    </font>
    <font>
      <b/>
      <sz val="20"/>
      <name val="BIZ UDPゴシック"/>
      <family val="3"/>
      <charset val="128"/>
    </font>
    <font>
      <b/>
      <sz val="16"/>
      <name val="BIZ UDPゴシック"/>
      <family val="3"/>
      <charset val="128"/>
    </font>
    <font>
      <b/>
      <sz val="22"/>
      <name val="BIZ UDPゴシック"/>
      <family val="3"/>
      <charset val="128"/>
    </font>
    <font>
      <b/>
      <sz val="18"/>
      <name val="BIZ UDPゴシック"/>
      <family val="3"/>
      <charset val="128"/>
    </font>
    <font>
      <sz val="9.5"/>
      <name val="BIZ UDP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2"/>
      <name val="BIZ UDPゴシック"/>
      <family val="3"/>
      <charset val="128"/>
    </font>
    <font>
      <u/>
      <sz val="11"/>
      <name val="ＭＳ Ｐゴシック"/>
      <family val="3"/>
      <charset val="128"/>
    </font>
    <font>
      <b/>
      <sz val="10"/>
      <name val="BIZ UDPゴシック"/>
      <family val="3"/>
      <charset val="128"/>
    </font>
    <font>
      <sz val="12"/>
      <color theme="0"/>
      <name val="BIZ UDPゴシック"/>
      <family val="3"/>
      <charset val="128"/>
    </font>
    <font>
      <sz val="18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FFF5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DashDotDot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1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7" fillId="0" borderId="18" xfId="0" applyFon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0" fontId="6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10" fillId="0" borderId="1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38" fontId="8" fillId="0" borderId="4" xfId="1" applyFont="1" applyFill="1" applyBorder="1" applyAlignment="1" applyProtection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0" borderId="34" xfId="0" applyFont="1" applyBorder="1" applyAlignment="1">
      <alignment horizontal="right" vertical="center"/>
    </xf>
    <xf numFmtId="177" fontId="15" fillId="0" borderId="34" xfId="1" applyNumberFormat="1" applyFont="1" applyFill="1" applyBorder="1" applyAlignment="1" applyProtection="1">
      <alignment horizontal="center" vertical="center"/>
    </xf>
    <xf numFmtId="177" fontId="16" fillId="0" borderId="0" xfId="1" applyNumberFormat="1" applyFont="1" applyFill="1" applyBorder="1" applyAlignment="1" applyProtection="1">
      <alignment vertical="center"/>
    </xf>
    <xf numFmtId="0" fontId="3" fillId="0" borderId="0" xfId="0" applyFont="1" applyAlignment="1">
      <alignment horizontal="right" vertical="center"/>
    </xf>
    <xf numFmtId="177" fontId="12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left" vertical="top"/>
    </xf>
    <xf numFmtId="0" fontId="17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top" wrapText="1"/>
    </xf>
    <xf numFmtId="38" fontId="9" fillId="0" borderId="0" xfId="1" applyFont="1" applyFill="1" applyBorder="1" applyAlignment="1" applyProtection="1">
      <alignment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176" fontId="5" fillId="0" borderId="0" xfId="0" applyNumberFormat="1" applyFont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20" fillId="0" borderId="0" xfId="2" applyFont="1" applyAlignment="1" applyProtection="1">
      <alignment horizontal="left" vertical="center"/>
      <protection locked="0"/>
    </xf>
    <xf numFmtId="57" fontId="4" fillId="0" borderId="0" xfId="0" applyNumberFormat="1" applyFo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/>
    </xf>
    <xf numFmtId="0" fontId="5" fillId="0" borderId="10" xfId="0" applyFont="1" applyBorder="1" applyAlignment="1" applyProtection="1">
      <alignment horizontal="right" vertical="center" wrapText="1"/>
      <protection locked="0"/>
    </xf>
    <xf numFmtId="0" fontId="3" fillId="4" borderId="35" xfId="0" applyFont="1" applyFill="1" applyBorder="1">
      <alignment vertical="center"/>
    </xf>
    <xf numFmtId="0" fontId="3" fillId="4" borderId="35" xfId="0" applyFont="1" applyFill="1" applyBorder="1" applyAlignment="1">
      <alignment horizontal="left" vertical="center"/>
    </xf>
    <xf numFmtId="0" fontId="3" fillId="4" borderId="35" xfId="0" applyFont="1" applyFill="1" applyBorder="1" applyAlignment="1">
      <alignment horizontal="center" vertical="center"/>
    </xf>
    <xf numFmtId="0" fontId="5" fillId="4" borderId="9" xfId="0" applyFont="1" applyFill="1" applyBorder="1" applyAlignment="1" applyProtection="1">
      <alignment horizontal="right" vertical="center" wrapText="1"/>
      <protection locked="0"/>
    </xf>
    <xf numFmtId="0" fontId="5" fillId="4" borderId="12" xfId="0" applyFont="1" applyFill="1" applyBorder="1" applyProtection="1">
      <alignment vertical="center"/>
      <protection locked="0"/>
    </xf>
    <xf numFmtId="0" fontId="5" fillId="4" borderId="13" xfId="0" applyFont="1" applyFill="1" applyBorder="1" applyProtection="1">
      <alignment vertical="center"/>
      <protection locked="0"/>
    </xf>
    <xf numFmtId="0" fontId="10" fillId="4" borderId="25" xfId="0" applyFont="1" applyFill="1" applyBorder="1" applyAlignment="1" applyProtection="1">
      <alignment vertical="center" wrapText="1"/>
      <protection locked="0"/>
    </xf>
    <xf numFmtId="0" fontId="3" fillId="4" borderId="25" xfId="0" applyFont="1" applyFill="1" applyBorder="1" applyAlignment="1" applyProtection="1">
      <alignment horizontal="left" vertical="center"/>
      <protection locked="0"/>
    </xf>
    <xf numFmtId="0" fontId="3" fillId="4" borderId="22" xfId="0" applyFont="1" applyFill="1" applyBorder="1" applyAlignment="1" applyProtection="1">
      <alignment horizontal="lef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178" fontId="12" fillId="4" borderId="0" xfId="0" applyNumberFormat="1" applyFont="1" applyFill="1" applyAlignment="1" applyProtection="1">
      <alignment horizontal="left" vertical="center"/>
      <protection locked="0"/>
    </xf>
    <xf numFmtId="0" fontId="8" fillId="4" borderId="4" xfId="0" applyFont="1" applyFill="1" applyBorder="1" applyAlignment="1" applyProtection="1">
      <alignment horizontal="center" vertical="center"/>
      <protection locked="0"/>
    </xf>
    <xf numFmtId="0" fontId="8" fillId="0" borderId="17" xfId="0" applyFont="1" applyBorder="1" applyAlignment="1">
      <alignment horizontal="center" vertical="center"/>
    </xf>
    <xf numFmtId="0" fontId="22" fillId="0" borderId="16" xfId="0" applyFont="1" applyBorder="1" applyAlignment="1">
      <alignment vertical="center" wrapText="1"/>
    </xf>
    <xf numFmtId="0" fontId="23" fillId="0" borderId="0" xfId="0" applyFont="1" applyAlignment="1">
      <alignment horizontal="left" vertical="center"/>
    </xf>
    <xf numFmtId="0" fontId="10" fillId="0" borderId="11" xfId="0" applyFont="1" applyBorder="1" applyAlignment="1">
      <alignment horizontal="left" vertical="center" justifyLastLine="1"/>
    </xf>
    <xf numFmtId="0" fontId="10" fillId="0" borderId="16" xfId="0" applyFont="1" applyBorder="1" applyAlignment="1">
      <alignment horizontal="left" vertical="center" justifyLastLine="1"/>
    </xf>
    <xf numFmtId="38" fontId="14" fillId="0" borderId="26" xfId="1" applyFont="1" applyFill="1" applyBorder="1" applyAlignment="1" applyProtection="1">
      <alignment horizontal="right" vertical="center" indent="1"/>
    </xf>
    <xf numFmtId="38" fontId="14" fillId="0" borderId="27" xfId="1" applyFont="1" applyFill="1" applyBorder="1" applyAlignment="1" applyProtection="1">
      <alignment horizontal="right" vertical="center" indent="1"/>
    </xf>
    <xf numFmtId="0" fontId="14" fillId="4" borderId="6" xfId="0" applyFont="1" applyFill="1" applyBorder="1" applyAlignment="1" applyProtection="1">
      <alignment horizontal="left" vertical="center" wrapText="1" indent="1"/>
      <protection locked="0"/>
    </xf>
    <xf numFmtId="0" fontId="14" fillId="4" borderId="11" xfId="0" applyFont="1" applyFill="1" applyBorder="1" applyAlignment="1" applyProtection="1">
      <alignment horizontal="left" vertical="center" wrapText="1" indent="1"/>
      <protection locked="0"/>
    </xf>
    <xf numFmtId="0" fontId="14" fillId="4" borderId="7" xfId="0" applyFont="1" applyFill="1" applyBorder="1" applyAlignment="1" applyProtection="1">
      <alignment horizontal="left" vertical="center" wrapText="1" indent="1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8" fillId="4" borderId="12" xfId="0" applyFont="1" applyFill="1" applyBorder="1" applyAlignment="1" applyProtection="1">
      <alignment horizontal="left" vertical="center" wrapText="1"/>
      <protection locked="0"/>
    </xf>
    <xf numFmtId="0" fontId="8" fillId="4" borderId="20" xfId="0" applyFont="1" applyFill="1" applyBorder="1" applyAlignment="1" applyProtection="1">
      <alignment horizontal="left" vertical="center" wrapText="1" indent="1"/>
      <protection locked="0"/>
    </xf>
    <xf numFmtId="0" fontId="8" fillId="4" borderId="14" xfId="0" applyFont="1" applyFill="1" applyBorder="1" applyAlignment="1" applyProtection="1">
      <alignment horizontal="left" vertical="center" wrapText="1" indent="1"/>
      <protection locked="0"/>
    </xf>
    <xf numFmtId="0" fontId="8" fillId="4" borderId="8" xfId="0" applyFont="1" applyFill="1" applyBorder="1" applyAlignment="1" applyProtection="1">
      <alignment horizontal="left" vertical="center" wrapText="1" indent="1"/>
      <protection locked="0"/>
    </xf>
    <xf numFmtId="0" fontId="8" fillId="4" borderId="25" xfId="0" applyFont="1" applyFill="1" applyBorder="1" applyAlignment="1" applyProtection="1">
      <alignment horizontal="left" vertical="center" wrapText="1"/>
      <protection locked="0"/>
    </xf>
    <xf numFmtId="176" fontId="5" fillId="0" borderId="0" xfId="0" applyNumberFormat="1" applyFont="1" applyAlignment="1">
      <alignment horizontal="right"/>
    </xf>
    <xf numFmtId="0" fontId="13" fillId="3" borderId="0" xfId="0" applyFont="1" applyFill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8" fontId="14" fillId="0" borderId="29" xfId="1" applyFont="1" applyFill="1" applyBorder="1" applyAlignment="1" applyProtection="1">
      <alignment horizontal="right" vertical="center" indent="1"/>
    </xf>
    <xf numFmtId="38" fontId="14" fillId="0" borderId="12" xfId="1" applyFont="1" applyFill="1" applyBorder="1" applyAlignment="1" applyProtection="1">
      <alignment horizontal="right" vertical="center" indent="1"/>
    </xf>
    <xf numFmtId="0" fontId="11" fillId="0" borderId="12" xfId="0" applyFont="1" applyBorder="1" applyAlignment="1">
      <alignment horizontal="left" vertical="top" wrapText="1"/>
    </xf>
    <xf numFmtId="38" fontId="21" fillId="0" borderId="12" xfId="1" applyFont="1" applyFill="1" applyBorder="1" applyAlignment="1" applyProtection="1">
      <alignment horizontal="right" vertical="center"/>
    </xf>
    <xf numFmtId="0" fontId="12" fillId="0" borderId="11" xfId="0" applyFont="1" applyBorder="1" applyAlignment="1">
      <alignment horizontal="left"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1"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E7FFF5"/>
      <color rgb="FF0000FF"/>
      <color rgb="FFEDF7F9"/>
      <color rgb="FFFFFFE1"/>
      <color rgb="FFFFFFF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30578</xdr:colOff>
      <xdr:row>11</xdr:row>
      <xdr:rowOff>22046</xdr:rowOff>
    </xdr:from>
    <xdr:to>
      <xdr:col>4</xdr:col>
      <xdr:colOff>1721986</xdr:colOff>
      <xdr:row>17</xdr:row>
      <xdr:rowOff>19050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93B27CD-A80A-4253-9B09-A6FE84B75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503" y="2641421"/>
          <a:ext cx="3253508" cy="1140004"/>
        </a:xfrm>
        <a:prstGeom prst="rect">
          <a:avLst/>
        </a:prstGeom>
        <a:noFill/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8</xdr:col>
      <xdr:colOff>14769</xdr:colOff>
      <xdr:row>24</xdr:row>
      <xdr:rowOff>0</xdr:rowOff>
    </xdr:from>
    <xdr:to>
      <xdr:col>16</xdr:col>
      <xdr:colOff>7107</xdr:colOff>
      <xdr:row>30</xdr:row>
      <xdr:rowOff>9525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BB25820-78B2-485B-8983-B504D5078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44219" y="5172075"/>
          <a:ext cx="2840313" cy="1381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yamalp@toyamalp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22E34-3E64-42B5-AD5C-7B1BFE18D0B4}">
  <dimension ref="A1:X45"/>
  <sheetViews>
    <sheetView showZeros="0" tabSelected="1" view="pageBreakPreview" topLeftCell="A28" zoomScale="140" zoomScaleNormal="120" zoomScaleSheetLayoutView="140" workbookViewId="0">
      <selection activeCell="C36" sqref="C36:H36"/>
    </sheetView>
  </sheetViews>
  <sheetFormatPr defaultRowHeight="13.5" x14ac:dyDescent="0.15"/>
  <cols>
    <col min="1" max="1" width="1.25" style="1" customWidth="1"/>
    <col min="2" max="2" width="0.875" style="1" customWidth="1"/>
    <col min="3" max="3" width="13.875" style="2" customWidth="1"/>
    <col min="4" max="4" width="6.625" style="1" customWidth="1"/>
    <col min="5" max="5" width="24.625" style="1" customWidth="1"/>
    <col min="6" max="6" width="7.5" style="1" customWidth="1"/>
    <col min="7" max="7" width="8.875" style="1" customWidth="1"/>
    <col min="8" max="8" width="28.625" style="1" customWidth="1"/>
    <col min="9" max="9" width="10.625" style="1" customWidth="1"/>
    <col min="10" max="10" width="7.25" style="1" customWidth="1"/>
    <col min="11" max="16" width="3.25" style="1" customWidth="1"/>
    <col min="17" max="17" width="0.875" style="1" customWidth="1"/>
    <col min="18" max="19" width="9" style="1"/>
    <col min="20" max="20" width="26.625" style="1" bestFit="1" customWidth="1"/>
    <col min="21" max="16384" width="9" style="1"/>
  </cols>
  <sheetData>
    <row r="1" spans="1:24" ht="5.25" customHeight="1" x14ac:dyDescent="0.15">
      <c r="A1" s="24"/>
      <c r="B1" s="24"/>
      <c r="D1" s="24"/>
    </row>
    <row r="2" spans="1:24" ht="25.5" customHeight="1" x14ac:dyDescent="0.15">
      <c r="B2" s="2"/>
      <c r="C2" s="71" t="s">
        <v>34</v>
      </c>
      <c r="E2" s="2"/>
      <c r="F2" s="2"/>
      <c r="G2" s="2"/>
      <c r="H2" s="2"/>
      <c r="I2" s="24"/>
      <c r="J2" s="23" t="s">
        <v>14</v>
      </c>
      <c r="K2" s="66"/>
      <c r="L2" s="1" t="s">
        <v>13</v>
      </c>
      <c r="M2" s="66"/>
      <c r="N2" s="1" t="s">
        <v>12</v>
      </c>
      <c r="O2" s="66"/>
      <c r="P2" s="1" t="s">
        <v>11</v>
      </c>
    </row>
    <row r="3" spans="1:24" ht="2.25" customHeight="1" x14ac:dyDescent="0.15"/>
    <row r="4" spans="1:24" s="36" customFormat="1" ht="60" customHeight="1" x14ac:dyDescent="0.15">
      <c r="A4" s="32"/>
      <c r="B4" s="32"/>
      <c r="C4" s="33"/>
      <c r="D4" s="34"/>
      <c r="E4" s="35" t="s">
        <v>25</v>
      </c>
      <c r="F4" s="76"/>
      <c r="G4" s="77"/>
      <c r="H4" s="77"/>
      <c r="I4" s="77"/>
      <c r="J4" s="77"/>
      <c r="K4" s="77"/>
      <c r="L4" s="77"/>
      <c r="M4" s="77"/>
      <c r="N4" s="77"/>
      <c r="O4" s="77"/>
      <c r="P4" s="78"/>
    </row>
    <row r="5" spans="1:24" s="36" customFormat="1" ht="13.5" customHeight="1" x14ac:dyDescent="0.15">
      <c r="C5" s="22"/>
      <c r="D5" s="34"/>
      <c r="E5" s="79" t="s">
        <v>6</v>
      </c>
      <c r="F5" s="60" t="s">
        <v>7</v>
      </c>
      <c r="G5" s="82"/>
      <c r="H5" s="82"/>
      <c r="I5" s="61"/>
      <c r="J5" s="61"/>
      <c r="K5" s="61"/>
      <c r="L5" s="61"/>
      <c r="M5" s="61"/>
      <c r="N5" s="61"/>
      <c r="O5" s="61"/>
      <c r="P5" s="62"/>
    </row>
    <row r="6" spans="1:24" s="36" customFormat="1" ht="34.5" customHeight="1" x14ac:dyDescent="0.15">
      <c r="C6" s="22"/>
      <c r="D6" s="34"/>
      <c r="E6" s="80"/>
      <c r="F6" s="83"/>
      <c r="G6" s="84"/>
      <c r="H6" s="84"/>
      <c r="I6" s="84"/>
      <c r="J6" s="84"/>
      <c r="K6" s="84"/>
      <c r="L6" s="84"/>
      <c r="M6" s="84"/>
      <c r="N6" s="84"/>
      <c r="O6" s="84"/>
      <c r="P6" s="85"/>
    </row>
    <row r="7" spans="1:24" s="36" customFormat="1" ht="33.75" customHeight="1" x14ac:dyDescent="0.15">
      <c r="C7" s="22"/>
      <c r="D7" s="34"/>
      <c r="E7" s="81"/>
      <c r="F7" s="56" t="s">
        <v>8</v>
      </c>
      <c r="G7" s="86"/>
      <c r="H7" s="86"/>
      <c r="I7" s="63"/>
      <c r="J7" s="64"/>
      <c r="K7" s="64"/>
      <c r="L7" s="64"/>
      <c r="M7" s="64"/>
      <c r="N7" s="64"/>
      <c r="O7" s="64"/>
      <c r="P7" s="65"/>
      <c r="T7" s="7"/>
      <c r="U7" s="37"/>
      <c r="V7" s="7"/>
      <c r="W7" s="38"/>
      <c r="X7" s="38"/>
    </row>
    <row r="8" spans="1:24" ht="6.75" customHeight="1" x14ac:dyDescent="0.15">
      <c r="A8" s="24"/>
      <c r="B8" s="24"/>
      <c r="D8" s="24"/>
    </row>
    <row r="9" spans="1:24" ht="20.25" customHeight="1" x14ac:dyDescent="0.15">
      <c r="B9" s="24"/>
      <c r="C9" s="39"/>
    </row>
    <row r="10" spans="1:24" ht="15" customHeight="1" x14ac:dyDescent="0.15">
      <c r="B10" s="24"/>
      <c r="C10" s="39"/>
    </row>
    <row r="11" spans="1:24" ht="15" customHeight="1" x14ac:dyDescent="0.15">
      <c r="B11" s="24"/>
      <c r="D11" s="24"/>
      <c r="E11" s="24"/>
      <c r="F11" s="40" t="s">
        <v>16</v>
      </c>
      <c r="G11" s="67"/>
      <c r="H11" s="2" t="s">
        <v>17</v>
      </c>
      <c r="I11" s="30" t="s">
        <v>29</v>
      </c>
      <c r="J11" s="2" t="s">
        <v>27</v>
      </c>
    </row>
    <row r="12" spans="1:24" ht="15" customHeight="1" x14ac:dyDescent="0.15">
      <c r="B12" s="24"/>
      <c r="C12" s="41"/>
      <c r="D12" s="24"/>
      <c r="E12" s="24"/>
      <c r="I12" s="30" t="s">
        <v>28</v>
      </c>
      <c r="J12" s="52" t="s">
        <v>26</v>
      </c>
      <c r="K12" s="49"/>
      <c r="L12" s="49"/>
      <c r="M12" s="49"/>
      <c r="N12" s="49"/>
      <c r="O12" s="49"/>
    </row>
    <row r="13" spans="1:24" ht="15" customHeight="1" x14ac:dyDescent="0.15">
      <c r="B13" s="24"/>
      <c r="C13" s="41"/>
      <c r="D13" s="24"/>
      <c r="E13" s="24"/>
      <c r="G13" s="37"/>
    </row>
    <row r="14" spans="1:24" ht="15" customHeight="1" x14ac:dyDescent="0.15">
      <c r="B14" s="24"/>
      <c r="C14" s="41"/>
      <c r="D14" s="24"/>
      <c r="E14" s="24"/>
      <c r="F14" s="2" t="s">
        <v>36</v>
      </c>
    </row>
    <row r="15" spans="1:24" ht="15" customHeight="1" x14ac:dyDescent="0.15">
      <c r="B15" s="24"/>
      <c r="C15" s="41"/>
      <c r="D15" s="24"/>
      <c r="E15" s="24"/>
      <c r="F15" s="2" t="s">
        <v>35</v>
      </c>
    </row>
    <row r="16" spans="1:24" ht="15" customHeight="1" x14ac:dyDescent="0.15">
      <c r="B16" s="24"/>
      <c r="C16" s="41"/>
      <c r="D16" s="24"/>
      <c r="E16" s="24"/>
      <c r="F16" s="2" t="s">
        <v>37</v>
      </c>
    </row>
    <row r="17" spans="1:17" ht="15" customHeight="1" x14ac:dyDescent="0.15">
      <c r="B17" s="24"/>
      <c r="C17" s="41"/>
      <c r="D17" s="24"/>
      <c r="E17" s="24"/>
      <c r="F17" s="2" t="s">
        <v>23</v>
      </c>
      <c r="N17" s="50"/>
      <c r="O17" s="50"/>
      <c r="P17" s="50"/>
    </row>
    <row r="18" spans="1:17" ht="41.25" customHeight="1" x14ac:dyDescent="0.15">
      <c r="B18" s="24"/>
      <c r="C18" s="41"/>
      <c r="D18" s="24"/>
      <c r="E18" s="24"/>
      <c r="F18" s="40"/>
      <c r="N18" s="87">
        <v>46093</v>
      </c>
      <c r="O18" s="87"/>
      <c r="P18" s="87"/>
    </row>
    <row r="19" spans="1:17" ht="6" customHeight="1" thickBot="1" x14ac:dyDescent="0.2">
      <c r="A19" s="57"/>
      <c r="B19" s="57"/>
      <c r="C19" s="58"/>
      <c r="D19" s="57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</row>
    <row r="20" spans="1:17" ht="27.75" customHeight="1" x14ac:dyDescent="0.15">
      <c r="A20" s="24"/>
      <c r="B20" s="24"/>
      <c r="D20" s="24"/>
      <c r="O20" s="53"/>
      <c r="P20" s="53"/>
    </row>
    <row r="21" spans="1:17" ht="12.75" customHeight="1" x14ac:dyDescent="0.15">
      <c r="A21" s="42" t="s">
        <v>22</v>
      </c>
      <c r="B21" s="24"/>
      <c r="D21" s="24"/>
    </row>
    <row r="22" spans="1:17" ht="36.75" customHeight="1" x14ac:dyDescent="0.15">
      <c r="A22" s="88" t="s">
        <v>10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</row>
    <row r="23" spans="1:17" ht="21.75" customHeight="1" x14ac:dyDescent="0.15">
      <c r="B23" s="2"/>
      <c r="C23" s="22"/>
      <c r="E23" s="2"/>
      <c r="F23" s="2"/>
      <c r="G23" s="2"/>
      <c r="H23" s="2"/>
      <c r="J23" s="23" t="s">
        <v>15</v>
      </c>
      <c r="K23" s="48">
        <f>K2</f>
        <v>0</v>
      </c>
      <c r="L23" s="1" t="s">
        <v>13</v>
      </c>
      <c r="M23" s="48">
        <f>M2</f>
        <v>0</v>
      </c>
      <c r="N23" s="1" t="s">
        <v>12</v>
      </c>
      <c r="O23" s="48">
        <f>O2</f>
        <v>0</v>
      </c>
      <c r="P23" s="1" t="s">
        <v>11</v>
      </c>
    </row>
    <row r="24" spans="1:17" ht="4.5" customHeight="1" x14ac:dyDescent="0.15">
      <c r="A24" s="24"/>
      <c r="B24" s="24"/>
      <c r="D24" s="24"/>
    </row>
    <row r="25" spans="1:17" ht="29.25" customHeight="1" x14ac:dyDescent="0.15">
      <c r="C25" s="89">
        <f>F4</f>
        <v>0</v>
      </c>
      <c r="D25" s="89"/>
      <c r="E25" s="89"/>
      <c r="F25" s="89"/>
      <c r="G25" s="25" t="s">
        <v>9</v>
      </c>
      <c r="H25" s="2"/>
    </row>
    <row r="26" spans="1:17" ht="9.75" customHeight="1" x14ac:dyDescent="0.15"/>
    <row r="27" spans="1:17" ht="27.75" customHeight="1" thickBot="1" x14ac:dyDescent="0.2">
      <c r="A27" s="7"/>
      <c r="E27" s="26" t="s">
        <v>24</v>
      </c>
      <c r="F27" s="27"/>
      <c r="G27" s="27"/>
      <c r="H27" s="28">
        <f>K37</f>
        <v>0</v>
      </c>
      <c r="I27" s="29"/>
    </row>
    <row r="28" spans="1:17" ht="24.75" customHeight="1" x14ac:dyDescent="0.15">
      <c r="A28" s="7"/>
      <c r="E28" s="2" t="s">
        <v>18</v>
      </c>
      <c r="F28" s="30"/>
      <c r="G28" s="30"/>
      <c r="H28" s="31">
        <f>ROUNDDOWN(H27/1.1*0.1,0)</f>
        <v>0</v>
      </c>
    </row>
    <row r="29" spans="1:17" ht="10.5" customHeight="1" x14ac:dyDescent="0.15">
      <c r="A29" s="7"/>
    </row>
    <row r="30" spans="1:17" ht="6" customHeight="1" x14ac:dyDescent="0.15">
      <c r="A30" s="7"/>
      <c r="H30" s="49"/>
      <c r="I30" s="24"/>
    </row>
    <row r="31" spans="1:17" ht="22.5" customHeight="1" x14ac:dyDescent="0.15">
      <c r="A31" s="7"/>
      <c r="I31" s="24"/>
    </row>
    <row r="32" spans="1:17" ht="14.25" customHeight="1" x14ac:dyDescent="0.15">
      <c r="C32" s="2" t="s">
        <v>19</v>
      </c>
      <c r="E32" s="3" t="s">
        <v>21</v>
      </c>
      <c r="F32" s="2"/>
      <c r="G32" s="2"/>
      <c r="H32" s="2"/>
      <c r="J32" s="4"/>
      <c r="K32" s="5"/>
      <c r="L32" s="5"/>
      <c r="M32" s="5"/>
      <c r="N32" s="5"/>
      <c r="O32" s="5"/>
      <c r="P32" s="5"/>
      <c r="Q32" s="6"/>
    </row>
    <row r="33" spans="1:20" ht="14.25" customHeight="1" x14ac:dyDescent="0.15">
      <c r="A33" s="7"/>
      <c r="B33" s="90" t="s">
        <v>32</v>
      </c>
      <c r="C33" s="91"/>
      <c r="D33" s="94" t="s">
        <v>0</v>
      </c>
      <c r="E33" s="94"/>
      <c r="F33" s="94"/>
      <c r="G33" s="94"/>
      <c r="H33" s="91"/>
      <c r="I33" s="9" t="s">
        <v>4</v>
      </c>
      <c r="J33" s="10" t="s">
        <v>2</v>
      </c>
      <c r="K33" s="96" t="s">
        <v>5</v>
      </c>
      <c r="L33" s="97"/>
      <c r="M33" s="97"/>
      <c r="N33" s="97"/>
      <c r="O33" s="97"/>
      <c r="P33" s="97"/>
      <c r="Q33" s="11"/>
    </row>
    <row r="34" spans="1:20" s="43" customFormat="1" ht="6.75" customHeight="1" x14ac:dyDescent="0.2">
      <c r="A34" s="7"/>
      <c r="B34" s="92"/>
      <c r="C34" s="93"/>
      <c r="D34" s="95"/>
      <c r="E34" s="95"/>
      <c r="F34" s="95"/>
      <c r="G34" s="95"/>
      <c r="H34" s="93"/>
      <c r="I34" s="12" t="s">
        <v>3</v>
      </c>
      <c r="J34" s="13" t="s">
        <v>1</v>
      </c>
      <c r="K34" s="14"/>
      <c r="L34" s="15"/>
      <c r="M34" s="15"/>
      <c r="N34" s="15"/>
      <c r="O34" s="15"/>
      <c r="P34" s="15" t="s">
        <v>3</v>
      </c>
      <c r="Q34" s="16"/>
      <c r="R34" s="1"/>
      <c r="S34" s="1"/>
    </row>
    <row r="35" spans="1:20" ht="101.25" customHeight="1" x14ac:dyDescent="0.15">
      <c r="A35" s="51"/>
      <c r="B35" s="54"/>
      <c r="C35" s="55" t="s">
        <v>31</v>
      </c>
      <c r="D35" s="72" t="s">
        <v>30</v>
      </c>
      <c r="E35" s="72"/>
      <c r="F35" s="72"/>
      <c r="G35" s="72"/>
      <c r="H35" s="73"/>
      <c r="I35" s="21">
        <v>2860</v>
      </c>
      <c r="J35" s="68"/>
      <c r="K35" s="74">
        <f>I35*J35</f>
        <v>0</v>
      </c>
      <c r="L35" s="75"/>
      <c r="M35" s="75"/>
      <c r="N35" s="75"/>
      <c r="O35" s="75"/>
      <c r="P35" s="75"/>
      <c r="Q35" s="17"/>
    </row>
    <row r="36" spans="1:20" ht="94.5" customHeight="1" x14ac:dyDescent="0.15">
      <c r="A36" s="51"/>
      <c r="B36" s="18"/>
      <c r="C36" s="102" t="s">
        <v>38</v>
      </c>
      <c r="D36" s="102"/>
      <c r="E36" s="102"/>
      <c r="F36" s="102"/>
      <c r="G36" s="102"/>
      <c r="H36" s="102"/>
      <c r="I36" s="70">
        <v>400</v>
      </c>
      <c r="J36" s="69" cm="1">
        <f t="array" ref="J36">_xlfn.IFS(J35=2,1,J35=1,1,J35&gt;2,0,J35=0,0)</f>
        <v>0</v>
      </c>
      <c r="K36" s="98">
        <f t="shared" ref="K36" si="0">I36*J36</f>
        <v>0</v>
      </c>
      <c r="L36" s="99"/>
      <c r="M36" s="99"/>
      <c r="N36" s="99"/>
      <c r="O36" s="99"/>
      <c r="P36" s="99"/>
      <c r="Q36" s="19"/>
    </row>
    <row r="37" spans="1:20" ht="31.5" customHeight="1" x14ac:dyDescent="0.15">
      <c r="A37" s="7"/>
      <c r="B37" s="8"/>
      <c r="C37" s="100"/>
      <c r="D37" s="100"/>
      <c r="E37" s="100"/>
      <c r="F37" s="100"/>
      <c r="G37" s="100"/>
      <c r="H37" s="100"/>
      <c r="I37" s="97" t="s">
        <v>33</v>
      </c>
      <c r="J37" s="97"/>
      <c r="K37" s="101">
        <f>SUM(K35:K36)</f>
        <v>0</v>
      </c>
      <c r="L37" s="101"/>
      <c r="M37" s="101"/>
      <c r="N37" s="101"/>
      <c r="O37" s="101"/>
      <c r="P37" s="101"/>
      <c r="Q37" s="20"/>
    </row>
    <row r="38" spans="1:20" ht="9" customHeight="1" x14ac:dyDescent="0.15">
      <c r="A38" s="7"/>
      <c r="C38" s="44" t="s">
        <v>20</v>
      </c>
      <c r="D38" s="45"/>
      <c r="E38" s="45"/>
      <c r="F38" s="45"/>
      <c r="G38" s="45"/>
      <c r="H38" s="45"/>
      <c r="I38" s="42"/>
      <c r="J38" s="42"/>
      <c r="K38" s="46"/>
      <c r="L38" s="46"/>
      <c r="M38" s="46"/>
      <c r="N38" s="46"/>
      <c r="O38" s="46"/>
      <c r="P38" s="46"/>
      <c r="Q38" s="47"/>
    </row>
    <row r="39" spans="1:20" ht="2.25" customHeight="1" x14ac:dyDescent="0.15">
      <c r="A39" s="7"/>
    </row>
    <row r="40" spans="1:20" ht="13.5" customHeight="1" x14ac:dyDescent="0.15">
      <c r="I40" s="2"/>
      <c r="K40" s="36"/>
      <c r="L40" s="36"/>
      <c r="M40" s="36"/>
      <c r="N40" s="36"/>
      <c r="O40" s="36"/>
      <c r="P40" s="36"/>
    </row>
    <row r="41" spans="1:20" s="36" customFormat="1" ht="13.5" customHeight="1" x14ac:dyDescent="0.15">
      <c r="C41" s="22"/>
      <c r="I41" s="42"/>
    </row>
    <row r="42" spans="1:20" s="36" customFormat="1" ht="13.5" customHeight="1" x14ac:dyDescent="0.15">
      <c r="C42" s="22"/>
      <c r="I42" s="42"/>
      <c r="T42" s="42"/>
    </row>
    <row r="43" spans="1:20" s="36" customFormat="1" ht="5.25" customHeight="1" x14ac:dyDescent="0.15">
      <c r="C43" s="22"/>
      <c r="I43" s="42"/>
      <c r="T43" s="42"/>
    </row>
    <row r="44" spans="1:20" s="36" customFormat="1" ht="13.5" customHeight="1" x14ac:dyDescent="0.15">
      <c r="C44" s="22"/>
      <c r="T44" s="42"/>
    </row>
    <row r="45" spans="1:20" s="36" customFormat="1" ht="13.5" customHeight="1" x14ac:dyDescent="0.15">
      <c r="C45" s="22"/>
      <c r="T45" s="42"/>
    </row>
  </sheetData>
  <sheetProtection algorithmName="SHA-512" hashValue="YMXlCvpMR6HIErmEWrdvkvDIpXdT1Mz3oynsdIRE65GpNFEwOHnSWeHf1ol0LAZEELza2YKlX04c0kcgxeI4oQ==" saltValue="75WRj9xN/0ZQwJ0D6BN4jA==" spinCount="100000" sheet="1" objects="1" scenarios="1"/>
  <autoFilter ref="H33:K38" xr:uid="{E024DA1A-35A0-4131-A8F4-1BE190F1245A}"/>
  <mergeCells count="18">
    <mergeCell ref="K36:P36"/>
    <mergeCell ref="C37:H37"/>
    <mergeCell ref="I37:J37"/>
    <mergeCell ref="K37:P37"/>
    <mergeCell ref="C36:H36"/>
    <mergeCell ref="D35:H35"/>
    <mergeCell ref="K35:P35"/>
    <mergeCell ref="F4:P4"/>
    <mergeCell ref="E5:E7"/>
    <mergeCell ref="G5:H5"/>
    <mergeCell ref="F6:P6"/>
    <mergeCell ref="G7:H7"/>
    <mergeCell ref="N18:P18"/>
    <mergeCell ref="A22:Q22"/>
    <mergeCell ref="C25:F25"/>
    <mergeCell ref="B33:C34"/>
    <mergeCell ref="D33:H34"/>
    <mergeCell ref="K33:P33"/>
  </mergeCells>
  <phoneticPr fontId="2"/>
  <conditionalFormatting sqref="K35:K36">
    <cfRule type="cellIs" dxfId="0" priority="1" operator="lessThan">
      <formula>1</formula>
    </cfRule>
  </conditionalFormatting>
  <hyperlinks>
    <hyperlink ref="J12" r:id="rId1" xr:uid="{49749AAA-BD86-4B2B-8A31-214226FA09EA}"/>
  </hyperlinks>
  <pageMargins left="0.78740157480314965" right="0.39370078740157483" top="0.98425196850393704" bottom="0" header="0.11811023622047245" footer="0.11811023622047245"/>
  <pageSetup paperSize="9" scale="69" orientation="portrait" horizontalDpi="429496729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よくわかる 0312</vt:lpstr>
      <vt:lpstr>'よくわかる 0312'!Print_Area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user02</dc:creator>
  <cp:lastModifiedBy>user</cp:lastModifiedBy>
  <cp:lastPrinted>2026-03-13T06:05:44Z</cp:lastPrinted>
  <dcterms:created xsi:type="dcterms:W3CDTF">2005-01-19T07:00:05Z</dcterms:created>
  <dcterms:modified xsi:type="dcterms:W3CDTF">2026-03-13T06:06:32Z</dcterms:modified>
</cp:coreProperties>
</file>